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3\06.Haziran 2023\Web Form\"/>
    </mc:Choice>
  </mc:AlternateContent>
  <xr:revisionPtr revIDLastSave="0" documentId="13_ncr:1_{348D384A-B345-4AE9-B154-9B48D0147D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ziran 2023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1" l="1"/>
  <c r="E2" i="1" l="1"/>
  <c r="D7" i="1" l="1"/>
  <c r="L5" i="1" s="1"/>
  <c r="E3" i="1" l="1"/>
  <c r="E6" i="1" l="1"/>
  <c r="E4" i="1"/>
  <c r="L6" i="1" l="1"/>
  <c r="L4" i="1"/>
  <c r="K7" i="1"/>
  <c r="J7" i="1"/>
  <c r="I7" i="1"/>
  <c r="H7" i="1"/>
  <c r="G7" i="1"/>
  <c r="F7" i="1"/>
  <c r="L3" i="1" l="1"/>
  <c r="L2" i="1"/>
  <c r="E7" i="1"/>
  <c r="L7" i="1" l="1"/>
</calcChain>
</file>

<file path=xl/sharedStrings.xml><?xml version="1.0" encoding="utf-8"?>
<sst xmlns="http://schemas.openxmlformats.org/spreadsheetml/2006/main" count="23" uniqueCount="22">
  <si>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</si>
  <si>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</si>
  <si>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</si>
  <si>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</si>
  <si>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</si>
  <si>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</si>
  <si>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</si>
  <si>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</si>
  <si>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</si>
  <si>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</si>
  <si>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</si>
  <si>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</si>
  <si>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Toplam Şikayet</t>
  </si>
  <si>
    <t>Tüketici sayısı</t>
  </si>
  <si>
    <t>1.2. Fatura tutarı (K2)</t>
  </si>
  <si>
    <t>3. Ödeme</t>
  </si>
  <si>
    <t>4.9. Güvence bedeli ve iadesi (K18)</t>
  </si>
  <si>
    <t>3.2. Zamanında ödenmeyen borçlar (K9)</t>
  </si>
  <si>
    <t>4. İkili anlaşma</t>
  </si>
  <si>
    <t>3.1. Fatura Ödemesi</t>
  </si>
  <si>
    <t>2.2. Tahsilatına aracı olunan ilgili ve diğer mevzuat gereği alınan bedeller (K8)</t>
  </si>
  <si>
    <t>2. Fiyat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</si>
</sst>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10" fontId="2" fillId="0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Normal" xfId="0" builtinId="0"/>
    <cellStyle name="Normal 3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zoomScale="85" zoomScaleNormal="85" workbookViewId="0">
      <selection activeCell="K9" sqref="K9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44.4" customHeight="1" thickBot="1" x14ac:dyDescent="0.35">
      <c r="A1" s="1" t="s">
        <v>0</v>
      </c>
      <c r="B1" s="15" t="s">
        <v>1</v>
      </c>
      <c r="C1" s="16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8" t="s">
        <v>11</v>
      </c>
      <c r="C2" s="4" t="s">
        <v>14</v>
      </c>
      <c r="D2" s="11">
        <v>8</v>
      </c>
      <c r="E2" s="10">
        <f>(D2/D8)*1000</f>
        <v>2.0434227330779056</v>
      </c>
      <c r="F2" s="9">
        <v>4</v>
      </c>
      <c r="G2" s="9">
        <v>4</v>
      </c>
      <c r="H2" s="9">
        <v>0</v>
      </c>
      <c r="I2" s="9">
        <v>0</v>
      </c>
      <c r="J2" s="9">
        <v>0</v>
      </c>
      <c r="K2" s="10">
        <v>3.625</v>
      </c>
      <c r="L2" s="13">
        <f>D2/$D$7</f>
        <v>0.66666666666666663</v>
      </c>
    </row>
    <row r="3" spans="1:12" ht="15" thickBot="1" x14ac:dyDescent="0.35">
      <c r="A3" s="3">
        <v>2</v>
      </c>
      <c r="B3" s="8" t="s">
        <v>21</v>
      </c>
      <c r="C3" s="5" t="s">
        <v>20</v>
      </c>
      <c r="D3" s="11">
        <v>1</v>
      </c>
      <c r="E3" s="10">
        <f>(D3/D8)*1000</f>
        <v>0.2554278416347382</v>
      </c>
      <c r="F3" s="9">
        <v>0</v>
      </c>
      <c r="G3" s="9">
        <v>1</v>
      </c>
      <c r="H3" s="9">
        <v>0</v>
      </c>
      <c r="I3" s="9">
        <v>0</v>
      </c>
      <c r="J3" s="9">
        <v>0</v>
      </c>
      <c r="K3" s="10">
        <v>7</v>
      </c>
      <c r="L3" s="13">
        <f>D3/$D$7</f>
        <v>8.3333333333333329E-2</v>
      </c>
    </row>
    <row r="4" spans="1:12" ht="15" thickBot="1" x14ac:dyDescent="0.35">
      <c r="A4" s="3">
        <v>3</v>
      </c>
      <c r="B4" s="8" t="s">
        <v>15</v>
      </c>
      <c r="C4" s="5" t="s">
        <v>19</v>
      </c>
      <c r="D4" s="11">
        <v>1</v>
      </c>
      <c r="E4" s="10">
        <f>(D4/D8)*1000</f>
        <v>0.2554278416347382</v>
      </c>
      <c r="F4" s="9">
        <v>1</v>
      </c>
      <c r="G4" s="9">
        <v>0</v>
      </c>
      <c r="H4" s="9">
        <v>0</v>
      </c>
      <c r="I4" s="9">
        <v>0</v>
      </c>
      <c r="J4" s="9">
        <v>0</v>
      </c>
      <c r="K4" s="10">
        <v>1</v>
      </c>
      <c r="L4" s="13">
        <f>D4/$D$7</f>
        <v>8.3333333333333329E-2</v>
      </c>
    </row>
    <row r="5" spans="1:12" ht="15" thickBot="1" x14ac:dyDescent="0.35">
      <c r="A5" s="3">
        <v>4</v>
      </c>
      <c r="B5" s="8" t="s">
        <v>15</v>
      </c>
      <c r="C5" s="5" t="s">
        <v>17</v>
      </c>
      <c r="D5" s="11">
        <v>1</v>
      </c>
      <c r="E5" s="10">
        <f>(D5/D8)*1000</f>
        <v>0.2554278416347382</v>
      </c>
      <c r="F5" s="9">
        <v>1</v>
      </c>
      <c r="G5" s="9">
        <v>0</v>
      </c>
      <c r="H5" s="9">
        <v>0</v>
      </c>
      <c r="I5" s="9">
        <v>0</v>
      </c>
      <c r="J5" s="9">
        <v>0</v>
      </c>
      <c r="K5" s="10">
        <v>1</v>
      </c>
      <c r="L5" s="13">
        <f>D5/$D$7</f>
        <v>8.3333333333333329E-2</v>
      </c>
    </row>
    <row r="6" spans="1:12" ht="15" thickBot="1" x14ac:dyDescent="0.35">
      <c r="A6" s="3">
        <v>5</v>
      </c>
      <c r="B6" s="8" t="s">
        <v>18</v>
      </c>
      <c r="C6" s="5" t="s">
        <v>16</v>
      </c>
      <c r="D6" s="11">
        <v>1</v>
      </c>
      <c r="E6" s="10">
        <f>(D6/D8)*1000</f>
        <v>0.2554278416347382</v>
      </c>
      <c r="F6" s="9">
        <v>0</v>
      </c>
      <c r="G6" s="9">
        <v>1</v>
      </c>
      <c r="H6" s="9">
        <v>0</v>
      </c>
      <c r="I6" s="9">
        <v>0</v>
      </c>
      <c r="J6" s="9">
        <v>0</v>
      </c>
      <c r="K6" s="10">
        <v>10</v>
      </c>
      <c r="L6" s="13">
        <f>D6/$D$7</f>
        <v>8.3333333333333329E-2</v>
      </c>
    </row>
    <row r="7" spans="1:12" ht="15" thickBot="1" x14ac:dyDescent="0.35">
      <c r="A7" s="6"/>
      <c r="B7" s="17" t="s">
        <v>12</v>
      </c>
      <c r="C7" s="18"/>
      <c r="D7" s="11">
        <f>SUM(D2:D6)</f>
        <v>12</v>
      </c>
      <c r="E7" s="10">
        <f>(D7/D8)*1000</f>
        <v>3.0651340996168583</v>
      </c>
      <c r="F7" s="11">
        <f>SUM(F2:F6)</f>
        <v>6</v>
      </c>
      <c r="G7" s="11">
        <f>SUM(G2:G6)</f>
        <v>6</v>
      </c>
      <c r="H7" s="9">
        <f>SUM(H2:H6)</f>
        <v>0</v>
      </c>
      <c r="I7" s="9">
        <f>SUM(I2:I6)</f>
        <v>0</v>
      </c>
      <c r="J7" s="9">
        <f>SUM(J2:J6)</f>
        <v>0</v>
      </c>
      <c r="K7" s="10">
        <f>AVERAGE(K2:K6)</f>
        <v>4.5250000000000004</v>
      </c>
      <c r="L7" s="13">
        <f>SUM(L2:L6)</f>
        <v>1</v>
      </c>
    </row>
    <row r="8" spans="1:12" ht="15" thickBot="1" x14ac:dyDescent="0.35">
      <c r="A8" s="6"/>
      <c r="B8" s="7"/>
      <c r="C8" s="4" t="s">
        <v>13</v>
      </c>
      <c r="D8" s="14">
        <v>3915</v>
      </c>
      <c r="E8" s="12"/>
      <c r="F8" s="12"/>
      <c r="G8" s="12"/>
      <c r="H8" s="12"/>
      <c r="I8" s="12"/>
      <c r="J8" s="12"/>
      <c r="K8" s="12"/>
    </row>
    <row r="9" spans="1:12" x14ac:dyDescent="0.3">
      <c r="D9" s="12"/>
      <c r="E9" s="12"/>
      <c r="F9" s="12"/>
      <c r="G9" s="12"/>
      <c r="H9" s="12"/>
      <c r="I9" s="12"/>
      <c r="J9" s="12"/>
      <c r="K9" s="12"/>
    </row>
  </sheetData>
  <mergeCells count="2">
    <mergeCell ref="B1:C1"/>
    <mergeCell ref="B7:C7"/>
  </mergeCells>
  <pageMargins left="0.7" right="0.7" top="0.75" bottom="0.75" header="0.3" footer="0.3"/>
  <pageSetup paperSize="9" orientation="portrait" horizontalDpi="4294967293" verticalDpi="4294967293" r:id="rId1"/>
  <headerFooter>
    <oddFooter>&amp;C 
&amp;"calibri,Bold"&amp;9&amp;KFFA500Hizmete Özel | Restricted</oddFooter>
  </headerFooter>
  <customProperties>
    <customPr name="EpmWorksheetKeyString_GUID" r:id="rId2"/>
  </customProperties>
  <ignoredErrors>
    <ignoredError sqref="K7 E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689f75f7-98ae-4679-821f-38c9468b913a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6ABCDE0-BA22-453A-ACFB-5FA408F3CEA0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 2023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Ekin TİTREK ÖZCAN</dc:creator>
  <cp:keywords>Hizmete Özel, Kişisel Veri İçermez</cp:keywords>
  <cp:lastModifiedBy>Selin GÜRKAN</cp:lastModifiedBy>
  <cp:lastPrinted>2022-01-03T11:19:31Z</cp:lastPrinted>
  <dcterms:created xsi:type="dcterms:W3CDTF">2020-11-27T06:08:40Z</dcterms:created>
  <dcterms:modified xsi:type="dcterms:W3CDTF">2025-10-02T15:39:53Z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689f75f7-98ae-4679-821f-38c9468b913a</vt:lpwstr>
  </property>
  <property fmtid="{D5CDD505-2E9C-101B-9397-08002B2CF9AE}" pid="3" name="Retention">
    <vt:lpwstr>2035-09-30</vt:lpwstr>
  </property>
  <property fmtid="{D5CDD505-2E9C-101B-9397-08002B2CF9AE}" pid="4" name="ClassifierUsername">
    <vt:lpwstr>Selin GÜRKAN </vt:lpwstr>
  </property>
  <property fmtid="{D5CDD505-2E9C-101B-9397-08002B2CF9AE}" pid="5" name="ClassifiedDateTime">
    <vt:lpwstr>2.10.2025_18:39</vt:lpwstr>
  </property>
  <property fmtid="{D5CDD505-2E9C-101B-9397-08002B2CF9AE}" pid="6" name="Classification">
    <vt:lpwstr>HO4082baee85a8b3ce263e</vt:lpwstr>
  </property>
  <property fmtid="{D5CDD505-2E9C-101B-9397-08002B2CF9AE}" pid="7" name="KVKK">
    <vt:lpwstr>KY4b8994c42c0d5fe6953e</vt:lpwstr>
  </property>
</Properties>
</file>